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ipont-my.sharepoint.com/personal/greslova_dipont_cz/Documents/D21002_SŽ_most 39,019_Zákolany/01_archiv_cistopis/01_3_tisk _SŽ/Dokladova_cast/N.1_Dokladova_cast_pro_spravni_rizeni/N.1.5_Geodeticka_dokumentace/I.2 Majetkoprávní část/"/>
    </mc:Choice>
  </mc:AlternateContent>
  <xr:revisionPtr revIDLastSave="10" documentId="13_ncr:1_{1F9279FA-833B-462A-91C2-4930D9946BB3}" xr6:coauthVersionLast="47" xr6:coauthVersionMax="47" xr10:uidLastSave="{BB7391F6-4031-4A39-A70B-51970A391245}"/>
  <bookViews>
    <workbookView xWindow="-120" yWindow="-120" windowWidth="29040" windowHeight="17640" tabRatio="449" firstSheet="1" activeTab="1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dotčené_nemovitosti!$H$1:$H$30</definedName>
    <definedName name="_xlnm.Print_Titles" localSheetId="0">dotčené_nemovitosti!$2:$4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6" i="4" l="1"/>
  <c r="O6" i="4"/>
  <c r="N6" i="4"/>
  <c r="M6" i="4"/>
  <c r="C6" i="4"/>
  <c r="D6" i="4"/>
  <c r="E6" i="4"/>
  <c r="F6" i="4"/>
  <c r="G6" i="4"/>
  <c r="H6" i="4"/>
  <c r="I6" i="4"/>
  <c r="J6" i="4"/>
  <c r="K6" i="4"/>
  <c r="L6" i="4"/>
</calcChain>
</file>

<file path=xl/sharedStrings.xml><?xml version="1.0" encoding="utf-8"?>
<sst xmlns="http://schemas.openxmlformats.org/spreadsheetml/2006/main" count="209" uniqueCount="105">
  <si>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</si>
  <si>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</si>
  <si>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</si>
  <si>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</si>
  <si>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</si>
  <si>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</si>
  <si>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</si>
  <si>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</si>
  <si>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</si>
  <si>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</si>
  <si>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</si>
  <si>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</si>
  <si>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</si>
  <si>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</si>
  <si>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</si>
  <si>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</si>
  <si>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</si>
  <si>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</si>
  <si>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</si>
  <si>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</si>
  <si>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</si>
  <si>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</si>
  <si>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</si>
  <si>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1/1</t>
  </si>
  <si>
    <t>dráha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</si>
  <si>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</si>
  <si>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</si>
  <si>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</si>
  <si>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</si>
  <si>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</si>
  <si>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</si>
  <si>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</si>
  <si>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</si>
  <si>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</si>
  <si>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</si>
  <si>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</si>
  <si>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</si>
  <si>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ostat.pl.</t>
  </si>
  <si>
    <t>Druh číslování parcely</t>
  </si>
  <si>
    <t>bez výkupu</t>
  </si>
  <si>
    <t>ČD pro SŽ</t>
  </si>
  <si>
    <t>-</t>
  </si>
  <si>
    <r>
      <t>Trvalý zábor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</si>
  <si>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</si>
  <si>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</si>
  <si>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</si>
  <si>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Výměra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</si>
  <si>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</si>
  <si>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</si>
  <si>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výkup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</si>
  <si>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</si>
  <si>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bez výkupu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</si>
  <si>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nad 1 rok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</si>
  <si>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</si>
  <si>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</si>
  <si>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t>Parcelní číslo dle KN</t>
  </si>
  <si>
    <t>Parcelní číslo dle PZE</t>
  </si>
  <si>
    <t>Katastrální území dle PZE</t>
  </si>
  <si>
    <t>Seznam nemovitostí dotčených stavbou</t>
  </si>
  <si>
    <t>Seznam PUPFL do 50m od obvodu stavby</t>
  </si>
  <si>
    <t>Seznam sousedních nemovitostí</t>
  </si>
  <si>
    <t>Dlážděná 1003/7, 11000 Praha 1</t>
  </si>
  <si>
    <t>Správa železnic, s.o.</t>
  </si>
  <si>
    <t>Krajská správa a údržba silnic Středočeského kraje, p.o.</t>
  </si>
  <si>
    <t>Zborovská 81/11, 15000 Praha 5</t>
  </si>
  <si>
    <t>silnice</t>
  </si>
  <si>
    <t>"Rekonstrukce mostu v km39,019 trati Středokluky-Podlešín"</t>
  </si>
  <si>
    <t>Trněný Újezd u Zákolan</t>
  </si>
  <si>
    <t>334/2</t>
  </si>
  <si>
    <t>SO 11-10-01, SO 11-20-01, SO 11-30-01, SO 11-30-02</t>
  </si>
  <si>
    <t>Obec Zákolany</t>
  </si>
  <si>
    <t>č.p. 55, 27328 Zákolany</t>
  </si>
  <si>
    <t>ostatní komunikace</t>
  </si>
  <si>
    <t>SO 11-30-02</t>
  </si>
  <si>
    <t>549/1</t>
  </si>
  <si>
    <t>125/2</t>
  </si>
  <si>
    <t>1/2</t>
  </si>
  <si>
    <t>Černý Miloš</t>
  </si>
  <si>
    <t>Černý Vladimír</t>
  </si>
  <si>
    <t>133</t>
  </si>
  <si>
    <t>Sarnovský Pavel</t>
  </si>
  <si>
    <t>č. p. 59, 27328 Zákolany</t>
  </si>
  <si>
    <t>250</t>
  </si>
  <si>
    <t>SJM Hlinka Radek Ing. a Hlinková Hana Mgr.</t>
  </si>
  <si>
    <t>č. p. 9, 27328 Zákolany</t>
  </si>
  <si>
    <t>55</t>
  </si>
  <si>
    <t>Chaloupka Jiří</t>
  </si>
  <si>
    <t>č. p. 2, 27328 Zákolany</t>
  </si>
  <si>
    <t>54</t>
  </si>
  <si>
    <t>č. p. 4, 27328 Zákolany</t>
  </si>
  <si>
    <t>550</t>
  </si>
  <si>
    <t>Zborovská 81/11, Smíchov, 15000 Praha 5</t>
  </si>
  <si>
    <t>334/5</t>
  </si>
  <si>
    <t>Kropáčková Martina</t>
  </si>
  <si>
    <t>U stanice 82/1, Liboc, 16100 Praha 6</t>
  </si>
  <si>
    <t>249</t>
  </si>
  <si>
    <t>Dlážděná 1003/7, Nové Město, 11000 Praha 1</t>
  </si>
  <si>
    <t>658</t>
  </si>
  <si>
    <t>č. p. 55, 27328 Zákolany</t>
  </si>
  <si>
    <t>656/1</t>
  </si>
  <si>
    <t>907</t>
  </si>
  <si>
    <t>147/4</t>
  </si>
  <si>
    <t>242/1</t>
  </si>
  <si>
    <t>Státní pozemkový úřad</t>
  </si>
  <si>
    <t>Husinecká 1024/11a, Žižkov, 13000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</si>
</sst>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vertAlign val="superscript"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16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4" fillId="0" borderId="39" xfId="0" applyFont="1" applyBorder="1" applyAlignment="1">
      <alignment vertical="center"/>
    </xf>
    <xf numFmtId="0" fontId="4" fillId="0" borderId="3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1" fillId="3" borderId="41" xfId="0" applyFont="1" applyFill="1" applyBorder="1" applyAlignment="1">
      <alignment horizontal="center" vertical="center" wrapText="1"/>
    </xf>
    <xf numFmtId="0" fontId="11" fillId="3" borderId="35" xfId="0" applyFont="1" applyFill="1" applyBorder="1" applyAlignment="1">
      <alignment horizontal="center" vertical="center" wrapText="1"/>
    </xf>
    <xf numFmtId="0" fontId="11" fillId="3" borderId="36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49" fontId="2" fillId="0" borderId="26" xfId="0" applyNumberFormat="1" applyFont="1" applyFill="1" applyBorder="1" applyAlignment="1">
      <alignment horizontal="center" vertical="center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42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41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49" fontId="7" fillId="0" borderId="35" xfId="0" applyNumberFormat="1" applyFont="1" applyBorder="1" applyAlignment="1">
      <alignment horizontal="center" vertical="center"/>
    </xf>
    <xf numFmtId="0" fontId="7" fillId="0" borderId="35" xfId="0" applyFont="1" applyBorder="1" applyAlignment="1">
      <alignment horizontal="left" vertical="center"/>
    </xf>
    <xf numFmtId="0" fontId="7" fillId="0" borderId="36" xfId="0" applyFont="1" applyBorder="1" applyAlignment="1">
      <alignment horizontal="left" vertical="center"/>
    </xf>
    <xf numFmtId="0" fontId="4" fillId="0" borderId="0" xfId="0" applyFont="1"/>
    <xf numFmtId="0" fontId="14" fillId="0" borderId="0" xfId="0" applyFont="1"/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left" vertical="center" wrapText="1"/>
    </xf>
    <xf numFmtId="0" fontId="7" fillId="0" borderId="30" xfId="0" applyFont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left" vertical="center" wrapText="1"/>
    </xf>
    <xf numFmtId="49" fontId="2" fillId="0" borderId="24" xfId="0" applyNumberFormat="1" applyFont="1" applyFill="1" applyBorder="1" applyAlignment="1">
      <alignment horizontal="left" vertical="center" wrapText="1"/>
    </xf>
    <xf numFmtId="49" fontId="2" fillId="0" borderId="25" xfId="0" applyNumberFormat="1" applyFont="1" applyFill="1" applyBorder="1" applyAlignment="1">
      <alignment horizontal="left" vertical="center" wrapText="1"/>
    </xf>
    <xf numFmtId="0" fontId="7" fillId="0" borderId="32" xfId="0" applyFont="1" applyFill="1" applyBorder="1" applyAlignment="1">
      <alignment horizontal="left" vertical="center"/>
    </xf>
    <xf numFmtId="0" fontId="7" fillId="0" borderId="34" xfId="0" applyFont="1" applyFill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40" xfId="0" applyFont="1" applyBorder="1" applyAlignment="1">
      <alignment horizontal="center" vertical="center"/>
    </xf>
    <xf numFmtId="49" fontId="2" fillId="0" borderId="26" xfId="0" applyNumberFormat="1" applyFont="1" applyFill="1" applyBorder="1" applyAlignment="1">
      <alignment horizontal="left" vertical="center" wrapText="1"/>
    </xf>
    <xf numFmtId="49" fontId="2" fillId="0" borderId="28" xfId="0" applyNumberFormat="1" applyFont="1" applyFill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3" fillId="0" borderId="0" xfId="0" applyFont="1" applyFill="1"/>
    <xf numFmtId="0" fontId="12" fillId="0" borderId="0" xfId="0" applyFont="1" applyFill="1"/>
    <xf numFmtId="0" fontId="3" fillId="0" borderId="0" xfId="0" applyFont="1" applyFill="1" applyAlignment="1">
      <alignment horizont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1" fontId="2" fillId="0" borderId="11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3" fillId="0" borderId="0" xfId="0" applyFont="1" applyFill="1"/>
    <xf numFmtId="0" fontId="4" fillId="0" borderId="0" xfId="0" applyFont="1" applyFill="1"/>
    <xf numFmtId="0" fontId="8" fillId="0" borderId="0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49" fontId="7" fillId="0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1" fontId="7" fillId="0" borderId="13" xfId="0" applyNumberFormat="1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1" fontId="8" fillId="0" borderId="13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/>
    </xf>
    <xf numFmtId="1" fontId="7" fillId="0" borderId="19" xfId="0" applyNumberFormat="1" applyFont="1" applyFill="1" applyBorder="1" applyAlignment="1">
      <alignment horizontal="center" vertical="center" wrapText="1"/>
    </xf>
    <xf numFmtId="1" fontId="8" fillId="0" borderId="12" xfId="0" applyNumberFormat="1" applyFont="1" applyFill="1" applyBorder="1" applyAlignment="1">
      <alignment horizontal="center" vertical="center"/>
    </xf>
    <xf numFmtId="1" fontId="8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0" fontId="8" fillId="0" borderId="19" xfId="0" applyNumberFormat="1" applyFont="1" applyFill="1" applyBorder="1" applyAlignment="1">
      <alignment horizontal="center" vertical="center" wrapText="1"/>
    </xf>
    <xf numFmtId="0" fontId="8" fillId="0" borderId="15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14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/>
    </xf>
    <xf numFmtId="49" fontId="7" fillId="0" borderId="35" xfId="0" applyNumberFormat="1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1" fontId="7" fillId="0" borderId="35" xfId="0" applyNumberFormat="1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 wrapText="1"/>
    </xf>
    <xf numFmtId="49" fontId="8" fillId="0" borderId="35" xfId="0" applyNumberFormat="1" applyFont="1" applyFill="1" applyBorder="1" applyAlignment="1">
      <alignment horizontal="center" vertical="center" wrapText="1"/>
    </xf>
    <xf numFmtId="0" fontId="8" fillId="0" borderId="35" xfId="0" applyNumberFormat="1" applyFont="1" applyFill="1" applyBorder="1" applyAlignment="1">
      <alignment horizontal="center" vertical="center" wrapText="1"/>
    </xf>
    <xf numFmtId="1" fontId="8" fillId="0" borderId="35" xfId="0" applyNumberFormat="1" applyFont="1" applyFill="1" applyBorder="1" applyAlignment="1">
      <alignment horizontal="center" vertical="center" wrapText="1"/>
    </xf>
    <xf numFmtId="49" fontId="8" fillId="0" borderId="34" xfId="0" applyNumberFormat="1" applyFont="1" applyFill="1" applyBorder="1" applyAlignment="1">
      <alignment horizontal="center" vertical="center"/>
    </xf>
    <xf numFmtId="1" fontId="7" fillId="0" borderId="44" xfId="0" applyNumberFormat="1" applyFont="1" applyFill="1" applyBorder="1" applyAlignment="1">
      <alignment horizontal="center" vertical="center" wrapText="1"/>
    </xf>
    <xf numFmtId="1" fontId="8" fillId="0" borderId="34" xfId="0" applyNumberFormat="1" applyFont="1" applyFill="1" applyBorder="1" applyAlignment="1">
      <alignment horizontal="center" vertical="center"/>
    </xf>
    <xf numFmtId="1" fontId="8" fillId="0" borderId="41" xfId="0" applyNumberFormat="1" applyFont="1" applyFill="1" applyBorder="1" applyAlignment="1">
      <alignment horizontal="center" vertical="center"/>
    </xf>
    <xf numFmtId="49" fontId="8" fillId="0" borderId="36" xfId="0" applyNumberFormat="1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1" fontId="8" fillId="0" borderId="41" xfId="0" applyNumberFormat="1" applyFont="1" applyFill="1" applyBorder="1" applyAlignment="1">
      <alignment horizontal="center" vertical="center" wrapText="1"/>
    </xf>
    <xf numFmtId="0" fontId="8" fillId="0" borderId="44" xfId="0" applyNumberFormat="1" applyFont="1" applyFill="1" applyBorder="1" applyAlignment="1">
      <alignment horizontal="center" vertical="center" wrapText="1"/>
    </xf>
    <xf numFmtId="0" fontId="8" fillId="0" borderId="36" xfId="0" applyNumberFormat="1" applyFont="1" applyFill="1" applyBorder="1" applyAlignment="1">
      <alignment horizontal="center" vertical="center" wrapText="1"/>
    </xf>
    <xf numFmtId="0" fontId="8" fillId="0" borderId="4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49" fontId="2" fillId="0" borderId="6" xfId="0" applyNumberFormat="1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34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35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 wrapText="1"/>
    </xf>
    <xf numFmtId="49" fontId="9" fillId="0" borderId="38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center"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wrapText="1"/>
    </xf>
    <xf numFmtId="0" fontId="1" fillId="0" borderId="31" xfId="0" applyFont="1" applyBorder="1" applyAlignment="1">
      <alignment wrapText="1"/>
    </xf>
    <xf numFmtId="49" fontId="9" fillId="0" borderId="46" xfId="0" applyNumberFormat="1" applyFont="1" applyFill="1" applyBorder="1" applyAlignment="1">
      <alignment horizontal="center" vertical="center" wrapText="1"/>
    </xf>
    <xf numFmtId="49" fontId="9" fillId="0" borderId="47" xfId="0" applyNumberFormat="1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left" vertical="center" wrapText="1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30"/>
  <sheetViews>
    <sheetView topLeftCell="D1" zoomScaleNormal="100" workbookViewId="0">
      <pane ySplit="4" topLeftCell="A5" activePane="bottomLeft" state="frozenSplit"/>
      <selection pane="bottomLeft" activeCell="H5" sqref="H5:I5"/>
    </sheetView>
  </sheetViews>
  <sheetFormatPr defaultRowHeight="14.25" x14ac:dyDescent="0.2"/>
  <cols>
    <col min="1" max="1" width="2.42578125" style="52" customWidth="1"/>
    <col min="2" max="4" width="11.42578125" style="52" customWidth="1"/>
    <col min="5" max="5" width="8.42578125" style="52" customWidth="1"/>
    <col min="6" max="6" width="7.5703125" style="52" customWidth="1"/>
    <col min="7" max="7" width="17.5703125" style="54" customWidth="1"/>
    <col min="8" max="8" width="35.85546875" style="52" customWidth="1"/>
    <col min="9" max="9" width="49.5703125" style="52" customWidth="1"/>
    <col min="10" max="10" width="11.28515625" style="52" customWidth="1"/>
    <col min="11" max="11" width="11.85546875" style="52" customWidth="1"/>
    <col min="12" max="12" width="9" style="52" customWidth="1"/>
    <col min="13" max="13" width="10.28515625" style="52" customWidth="1"/>
    <col min="14" max="14" width="11.28515625" style="52" customWidth="1"/>
    <col min="15" max="15" width="9.140625" style="52"/>
    <col min="16" max="16" width="11.140625" style="52" customWidth="1"/>
    <col min="17" max="17" width="9.140625" style="52"/>
    <col min="18" max="18" width="11.140625" style="52" customWidth="1"/>
    <col min="19" max="19" width="9.5703125" style="52" customWidth="1"/>
    <col min="20" max="20" width="9.140625" style="52"/>
    <col min="21" max="21" width="8.5703125" style="52" customWidth="1"/>
    <col min="22" max="23" width="10.28515625" style="52" customWidth="1"/>
    <col min="24" max="24" width="7.42578125" style="52" customWidth="1"/>
    <col min="25" max="25" width="11.5703125" style="52" customWidth="1"/>
    <col min="26" max="26" width="8.85546875" style="52" customWidth="1"/>
    <col min="27" max="27" width="26.140625" style="52" customWidth="1"/>
    <col min="28" max="28" width="12.42578125" style="52" customWidth="1"/>
    <col min="29" max="29" width="10" style="52" customWidth="1"/>
    <col min="30" max="30" width="13.140625" style="52" customWidth="1"/>
    <col min="31" max="31" width="9.5703125" style="52" customWidth="1"/>
    <col min="32" max="32" width="13" style="52" customWidth="1"/>
    <col min="33" max="33" width="9.5703125" style="52" customWidth="1"/>
    <col min="34" max="34" width="10.85546875" style="52" customWidth="1"/>
    <col min="35" max="35" width="15.5703125" style="52" bestFit="1" customWidth="1"/>
    <col min="36" max="36" width="15.5703125" style="52" customWidth="1"/>
    <col min="37" max="37" width="13.140625" style="52" customWidth="1"/>
    <col min="38" max="38" width="15.5703125" style="52" customWidth="1"/>
    <col min="39" max="39" width="2.7109375" style="52" customWidth="1"/>
    <col min="40" max="16384" width="9.140625" style="52"/>
  </cols>
  <sheetData>
    <row r="1" spans="1:39" ht="24.75" x14ac:dyDescent="0.3">
      <c r="B1" s="69" t="s">
        <v>58</v>
      </c>
      <c r="C1" s="53"/>
      <c r="D1" s="53"/>
    </row>
    <row r="2" spans="1:39" ht="25.5" thickBot="1" x14ac:dyDescent="0.35">
      <c r="B2" s="70" t="s">
        <v>66</v>
      </c>
      <c r="C2" s="53"/>
      <c r="D2" s="53"/>
    </row>
    <row r="3" spans="1:39" s="71" customFormat="1" ht="39" customHeight="1" thickBot="1" x14ac:dyDescent="0.2">
      <c r="B3" s="124" t="s">
        <v>19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6"/>
      <c r="U3" s="121" t="s">
        <v>11</v>
      </c>
      <c r="V3" s="122"/>
      <c r="W3" s="123"/>
      <c r="X3" s="121" t="s">
        <v>28</v>
      </c>
      <c r="Y3" s="122"/>
      <c r="Z3" s="122"/>
      <c r="AA3" s="122"/>
      <c r="AB3" s="123"/>
      <c r="AC3" s="121" t="s">
        <v>0</v>
      </c>
      <c r="AD3" s="122"/>
      <c r="AE3" s="122"/>
      <c r="AF3" s="123"/>
      <c r="AG3" s="127" t="s">
        <v>12</v>
      </c>
      <c r="AH3" s="128"/>
      <c r="AI3" s="128"/>
      <c r="AJ3" s="128"/>
      <c r="AK3" s="55" t="s">
        <v>25</v>
      </c>
      <c r="AL3" s="56" t="s">
        <v>15</v>
      </c>
    </row>
    <row r="4" spans="1:39" s="71" customFormat="1" ht="38.25" customHeight="1" thickBot="1" x14ac:dyDescent="0.2">
      <c r="B4" s="113" t="s">
        <v>1</v>
      </c>
      <c r="C4" s="57" t="s">
        <v>35</v>
      </c>
      <c r="D4" s="58" t="s">
        <v>36</v>
      </c>
      <c r="E4" s="58" t="s">
        <v>9</v>
      </c>
      <c r="F4" s="59" t="s">
        <v>4</v>
      </c>
      <c r="G4" s="60" t="s">
        <v>16</v>
      </c>
      <c r="H4" s="116" t="s">
        <v>2</v>
      </c>
      <c r="I4" s="116" t="s">
        <v>3</v>
      </c>
      <c r="J4" s="58" t="s">
        <v>38</v>
      </c>
      <c r="K4" s="58" t="s">
        <v>5</v>
      </c>
      <c r="L4" s="58" t="s">
        <v>46</v>
      </c>
      <c r="M4" s="58" t="s">
        <v>6</v>
      </c>
      <c r="N4" s="60" t="s">
        <v>8</v>
      </c>
      <c r="O4" s="58" t="s">
        <v>7</v>
      </c>
      <c r="P4" s="60" t="s">
        <v>18</v>
      </c>
      <c r="Q4" s="60" t="s">
        <v>20</v>
      </c>
      <c r="R4" s="58" t="s">
        <v>57</v>
      </c>
      <c r="S4" s="58" t="s">
        <v>56</v>
      </c>
      <c r="T4" s="61" t="s">
        <v>47</v>
      </c>
      <c r="U4" s="62" t="s">
        <v>5</v>
      </c>
      <c r="V4" s="60" t="s">
        <v>48</v>
      </c>
      <c r="W4" s="60" t="s">
        <v>21</v>
      </c>
      <c r="X4" s="63" t="s">
        <v>49</v>
      </c>
      <c r="Y4" s="64" t="s">
        <v>50</v>
      </c>
      <c r="Z4" s="64" t="s">
        <v>51</v>
      </c>
      <c r="AA4" s="58" t="s">
        <v>10</v>
      </c>
      <c r="AB4" s="65" t="s">
        <v>17</v>
      </c>
      <c r="AC4" s="63" t="s">
        <v>52</v>
      </c>
      <c r="AD4" s="66" t="s">
        <v>17</v>
      </c>
      <c r="AE4" s="63" t="s">
        <v>53</v>
      </c>
      <c r="AF4" s="67" t="s">
        <v>17</v>
      </c>
      <c r="AG4" s="63" t="s">
        <v>54</v>
      </c>
      <c r="AH4" s="60" t="s">
        <v>26</v>
      </c>
      <c r="AI4" s="58" t="s">
        <v>13</v>
      </c>
      <c r="AJ4" s="61" t="s">
        <v>14</v>
      </c>
      <c r="AK4" s="62"/>
      <c r="AL4" s="68"/>
    </row>
    <row r="5" spans="1:39" s="91" customFormat="1" ht="42.75" customHeight="1" thickTop="1" x14ac:dyDescent="0.15">
      <c r="A5" s="72" t="s">
        <v>22</v>
      </c>
      <c r="B5" s="114" t="s">
        <v>67</v>
      </c>
      <c r="C5" s="92">
        <v>742</v>
      </c>
      <c r="D5" s="92">
        <v>39.018999999999998</v>
      </c>
      <c r="E5" s="73">
        <v>273</v>
      </c>
      <c r="F5" s="74" t="s">
        <v>23</v>
      </c>
      <c r="G5" s="75"/>
      <c r="H5" s="117" t="s">
        <v>62</v>
      </c>
      <c r="I5" s="117" t="s">
        <v>61</v>
      </c>
      <c r="J5" s="75">
        <v>2</v>
      </c>
      <c r="K5" s="74" t="s">
        <v>68</v>
      </c>
      <c r="L5" s="76">
        <v>21120</v>
      </c>
      <c r="M5" s="75" t="s">
        <v>37</v>
      </c>
      <c r="N5" s="75" t="s">
        <v>24</v>
      </c>
      <c r="O5" s="75"/>
      <c r="P5" s="75"/>
      <c r="Q5" s="77"/>
      <c r="R5" s="78"/>
      <c r="S5" s="79"/>
      <c r="T5" s="80"/>
      <c r="U5" s="81"/>
      <c r="V5" s="82"/>
      <c r="W5" s="77"/>
      <c r="X5" s="83"/>
      <c r="Y5" s="84"/>
      <c r="Z5" s="84"/>
      <c r="AA5" s="75"/>
      <c r="AB5" s="85"/>
      <c r="AC5" s="84"/>
      <c r="AD5" s="86"/>
      <c r="AE5" s="83">
        <v>3580</v>
      </c>
      <c r="AF5" s="86" t="s">
        <v>69</v>
      </c>
      <c r="AG5" s="87"/>
      <c r="AH5" s="88"/>
      <c r="AI5" s="79"/>
      <c r="AJ5" s="89"/>
      <c r="AK5" s="90"/>
      <c r="AL5" s="90"/>
      <c r="AM5" s="72" t="s">
        <v>22</v>
      </c>
    </row>
    <row r="6" spans="1:39" s="91" customFormat="1" ht="31.5" customHeight="1" x14ac:dyDescent="0.15">
      <c r="A6" s="72" t="s">
        <v>22</v>
      </c>
      <c r="B6" s="114" t="s">
        <v>67</v>
      </c>
      <c r="C6" s="92">
        <v>742</v>
      </c>
      <c r="D6" s="92">
        <v>39.018999999999998</v>
      </c>
      <c r="E6" s="73">
        <v>10001</v>
      </c>
      <c r="F6" s="74" t="s">
        <v>23</v>
      </c>
      <c r="G6" s="75"/>
      <c r="H6" s="117" t="s">
        <v>70</v>
      </c>
      <c r="I6" s="117" t="s">
        <v>71</v>
      </c>
      <c r="J6" s="75">
        <v>2</v>
      </c>
      <c r="K6" s="73">
        <v>662</v>
      </c>
      <c r="L6" s="76">
        <v>111</v>
      </c>
      <c r="M6" s="75" t="s">
        <v>37</v>
      </c>
      <c r="N6" s="75" t="s">
        <v>72</v>
      </c>
      <c r="O6" s="75"/>
      <c r="P6" s="75"/>
      <c r="Q6" s="77"/>
      <c r="R6" s="78"/>
      <c r="S6" s="79"/>
      <c r="T6" s="80"/>
      <c r="U6" s="81"/>
      <c r="V6" s="82"/>
      <c r="W6" s="77"/>
      <c r="X6" s="83"/>
      <c r="Y6" s="84"/>
      <c r="Z6" s="84"/>
      <c r="AA6" s="75"/>
      <c r="AB6" s="85"/>
      <c r="AC6" s="84"/>
      <c r="AD6" s="86"/>
      <c r="AE6" s="83">
        <v>8</v>
      </c>
      <c r="AF6" s="86" t="s">
        <v>73</v>
      </c>
      <c r="AG6" s="87"/>
      <c r="AH6" s="88"/>
      <c r="AI6" s="79"/>
      <c r="AJ6" s="89"/>
      <c r="AK6" s="90"/>
      <c r="AL6" s="90"/>
      <c r="AM6" s="72" t="s">
        <v>22</v>
      </c>
    </row>
    <row r="7" spans="1:39" s="91" customFormat="1" ht="31.5" customHeight="1" thickBot="1" x14ac:dyDescent="0.2">
      <c r="A7" s="72" t="s">
        <v>22</v>
      </c>
      <c r="B7" s="115" t="s">
        <v>67</v>
      </c>
      <c r="C7" s="93">
        <v>742</v>
      </c>
      <c r="D7" s="93">
        <v>39.018999999999998</v>
      </c>
      <c r="E7" s="94">
        <v>230</v>
      </c>
      <c r="F7" s="95" t="s">
        <v>23</v>
      </c>
      <c r="G7" s="96"/>
      <c r="H7" s="118" t="s">
        <v>63</v>
      </c>
      <c r="I7" s="118" t="s">
        <v>64</v>
      </c>
      <c r="J7" s="96">
        <v>2</v>
      </c>
      <c r="K7" s="94" t="s">
        <v>74</v>
      </c>
      <c r="L7" s="97">
        <v>611</v>
      </c>
      <c r="M7" s="96" t="s">
        <v>37</v>
      </c>
      <c r="N7" s="96" t="s">
        <v>65</v>
      </c>
      <c r="O7" s="96"/>
      <c r="P7" s="96"/>
      <c r="Q7" s="98"/>
      <c r="R7" s="99"/>
      <c r="S7" s="100"/>
      <c r="T7" s="101"/>
      <c r="U7" s="102"/>
      <c r="V7" s="103"/>
      <c r="W7" s="98"/>
      <c r="X7" s="104"/>
      <c r="Y7" s="105"/>
      <c r="Z7" s="105"/>
      <c r="AA7" s="96"/>
      <c r="AB7" s="106"/>
      <c r="AC7" s="105"/>
      <c r="AD7" s="107"/>
      <c r="AE7" s="104">
        <v>4</v>
      </c>
      <c r="AF7" s="107" t="s">
        <v>73</v>
      </c>
      <c r="AG7" s="108"/>
      <c r="AH7" s="109"/>
      <c r="AI7" s="100"/>
      <c r="AJ7" s="110"/>
      <c r="AK7" s="111"/>
      <c r="AL7" s="111"/>
      <c r="AM7" s="72" t="s">
        <v>22</v>
      </c>
    </row>
    <row r="8" spans="1:39" s="91" customFormat="1" ht="10.5" x14ac:dyDescent="0.15">
      <c r="G8" s="112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</row>
    <row r="9" spans="1:39" s="91" customFormat="1" ht="10.5" x14ac:dyDescent="0.15">
      <c r="G9" s="112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</row>
    <row r="10" spans="1:39" s="91" customFormat="1" ht="10.5" x14ac:dyDescent="0.15">
      <c r="G10" s="112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</row>
    <row r="11" spans="1:39" s="91" customFormat="1" ht="10.5" x14ac:dyDescent="0.15">
      <c r="G11" s="112"/>
    </row>
    <row r="12" spans="1:39" s="91" customFormat="1" ht="10.5" x14ac:dyDescent="0.15">
      <c r="G12" s="112"/>
    </row>
    <row r="13" spans="1:39" s="91" customFormat="1" ht="10.5" x14ac:dyDescent="0.15">
      <c r="G13" s="112"/>
    </row>
    <row r="14" spans="1:39" s="91" customFormat="1" ht="10.5" x14ac:dyDescent="0.15">
      <c r="G14" s="112"/>
    </row>
    <row r="15" spans="1:39" s="91" customFormat="1" ht="10.5" x14ac:dyDescent="0.15">
      <c r="G15" s="112"/>
    </row>
    <row r="16" spans="1:39" s="91" customFormat="1" ht="10.5" x14ac:dyDescent="0.15">
      <c r="G16" s="112"/>
    </row>
    <row r="17" spans="7:7" s="91" customFormat="1" ht="10.5" x14ac:dyDescent="0.15">
      <c r="G17" s="112"/>
    </row>
    <row r="18" spans="7:7" s="91" customFormat="1" ht="10.5" x14ac:dyDescent="0.15">
      <c r="G18" s="112"/>
    </row>
    <row r="19" spans="7:7" s="91" customFormat="1" ht="10.5" x14ac:dyDescent="0.15">
      <c r="G19" s="112"/>
    </row>
    <row r="20" spans="7:7" s="91" customFormat="1" ht="10.5" x14ac:dyDescent="0.15">
      <c r="G20" s="112"/>
    </row>
    <row r="21" spans="7:7" s="91" customFormat="1" ht="10.5" x14ac:dyDescent="0.15">
      <c r="G21" s="112"/>
    </row>
    <row r="22" spans="7:7" s="91" customFormat="1" ht="10.5" x14ac:dyDescent="0.15">
      <c r="G22" s="112"/>
    </row>
    <row r="23" spans="7:7" s="91" customFormat="1" ht="10.5" x14ac:dyDescent="0.15">
      <c r="G23" s="112"/>
    </row>
    <row r="24" spans="7:7" s="91" customFormat="1" ht="10.5" x14ac:dyDescent="0.15">
      <c r="G24" s="112"/>
    </row>
    <row r="25" spans="7:7" s="91" customFormat="1" ht="10.5" x14ac:dyDescent="0.15">
      <c r="G25" s="112"/>
    </row>
    <row r="26" spans="7:7" s="91" customFormat="1" ht="10.5" x14ac:dyDescent="0.15">
      <c r="G26" s="112"/>
    </row>
    <row r="27" spans="7:7" s="91" customFormat="1" ht="10.5" x14ac:dyDescent="0.15">
      <c r="G27" s="112"/>
    </row>
    <row r="28" spans="7:7" s="91" customFormat="1" ht="10.5" x14ac:dyDescent="0.15">
      <c r="G28" s="112"/>
    </row>
    <row r="29" spans="7:7" s="91" customFormat="1" ht="10.5" x14ac:dyDescent="0.15">
      <c r="G29" s="112"/>
    </row>
    <row r="30" spans="7:7" s="91" customFormat="1" ht="10.5" x14ac:dyDescent="0.15">
      <c r="G30" s="112"/>
    </row>
  </sheetData>
  <autoFilter ref="H1:H30" xr:uid="{00000000-0009-0000-0000-000000000000}"/>
  <mergeCells count="5">
    <mergeCell ref="X3:AB3"/>
    <mergeCell ref="AC3:AF3"/>
    <mergeCell ref="B3:T3"/>
    <mergeCell ref="U3:W3"/>
    <mergeCell ref="AG3:AJ3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27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5"/>
  <sheetViews>
    <sheetView tabSelected="1" topLeftCell="E1" zoomScaleNormal="100" workbookViewId="0">
      <selection activeCell="I5" sqref="I5"/>
    </sheetView>
  </sheetViews>
  <sheetFormatPr defaultRowHeight="14.25" x14ac:dyDescent="0.2"/>
  <cols>
    <col min="1" max="1" width="2.7109375" style="19" customWidth="1"/>
    <col min="2" max="2" width="14.28515625" style="19" customWidth="1"/>
    <col min="3" max="3" width="9.42578125" style="19" customWidth="1"/>
    <col min="4" max="4" width="13.5703125" style="19" bestFit="1" customWidth="1"/>
    <col min="5" max="5" width="9.42578125" style="19" customWidth="1"/>
    <col min="6" max="6" width="8.7109375" style="19" customWidth="1"/>
    <col min="7" max="7" width="28.42578125" style="19" customWidth="1"/>
    <col min="8" max="8" width="69" style="19" customWidth="1"/>
    <col min="9" max="16384" width="9.140625" style="19"/>
  </cols>
  <sheetData>
    <row r="1" spans="2:9" s="36" customFormat="1" ht="19.5" x14ac:dyDescent="0.25">
      <c r="B1" s="21" t="s">
        <v>59</v>
      </c>
      <c r="C1" s="21"/>
      <c r="D1" s="21"/>
    </row>
    <row r="2" spans="2:9" s="36" customFormat="1" ht="20.25" thickBot="1" x14ac:dyDescent="0.3">
      <c r="B2" s="21" t="s">
        <v>66</v>
      </c>
      <c r="C2" s="21"/>
      <c r="D2" s="21"/>
    </row>
    <row r="3" spans="2:9" s="35" customFormat="1" ht="12" thickBot="1" x14ac:dyDescent="0.2">
      <c r="B3" s="124" t="s">
        <v>19</v>
      </c>
      <c r="C3" s="125"/>
      <c r="D3" s="125"/>
      <c r="E3" s="125"/>
      <c r="F3" s="125"/>
      <c r="G3" s="125"/>
      <c r="H3" s="126"/>
    </row>
    <row r="4" spans="2:9" s="35" customFormat="1" ht="35.25" customHeight="1" thickBot="1" x14ac:dyDescent="0.2">
      <c r="B4" s="39" t="s">
        <v>1</v>
      </c>
      <c r="C4" s="37" t="s">
        <v>55</v>
      </c>
      <c r="D4" s="37" t="s">
        <v>56</v>
      </c>
      <c r="E4" s="37" t="s">
        <v>9</v>
      </c>
      <c r="F4" s="38" t="s">
        <v>4</v>
      </c>
      <c r="G4" s="41" t="s">
        <v>2</v>
      </c>
      <c r="H4" s="42" t="s">
        <v>3</v>
      </c>
    </row>
    <row r="5" spans="2:9" ht="21" x14ac:dyDescent="0.2">
      <c r="B5" s="139" t="s">
        <v>67</v>
      </c>
      <c r="C5" s="47">
        <v>249</v>
      </c>
      <c r="D5" s="120"/>
      <c r="E5" s="40">
        <v>273</v>
      </c>
      <c r="F5" s="120" t="s">
        <v>23</v>
      </c>
      <c r="G5" s="117" t="s">
        <v>62</v>
      </c>
      <c r="H5" s="117" t="s">
        <v>61</v>
      </c>
      <c r="I5" s="51"/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ageMargins left="0.7" right="0.7" top="0.78740157499999996" bottom="0.78740157499999996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19"/>
  <sheetViews>
    <sheetView topLeftCell="C1" zoomScaleNormal="100" workbookViewId="0">
      <selection activeCell="B5" sqref="B5:I5"/>
    </sheetView>
  </sheetViews>
  <sheetFormatPr defaultRowHeight="11.25" x14ac:dyDescent="0.15"/>
  <cols>
    <col min="1" max="1" width="2.7109375" style="35" customWidth="1"/>
    <col min="2" max="2" width="21" style="35" customWidth="1"/>
    <col min="3" max="3" width="10.85546875" style="35" customWidth="1"/>
    <col min="4" max="5" width="10.5703125" style="35" customWidth="1"/>
    <col min="6" max="6" width="9.42578125" style="35" customWidth="1"/>
    <col min="7" max="7" width="14.28515625" style="35" customWidth="1"/>
    <col min="8" max="8" width="49.85546875" style="35" customWidth="1"/>
    <col min="9" max="9" width="59.85546875" style="35" customWidth="1"/>
    <col min="10" max="16384" width="9.140625" style="35"/>
  </cols>
  <sheetData>
    <row r="1" spans="2:9" s="36" customFormat="1" ht="19.5" x14ac:dyDescent="0.25">
      <c r="B1" s="21" t="s">
        <v>60</v>
      </c>
      <c r="C1" s="21"/>
      <c r="D1" s="21"/>
      <c r="E1" s="21"/>
    </row>
    <row r="2" spans="2:9" s="36" customFormat="1" ht="20.25" thickBot="1" x14ac:dyDescent="0.3">
      <c r="B2" s="21" t="s">
        <v>66</v>
      </c>
      <c r="C2" s="21"/>
      <c r="D2" s="21"/>
      <c r="E2" s="21"/>
    </row>
    <row r="3" spans="2:9" ht="12" thickBot="1" x14ac:dyDescent="0.2">
      <c r="B3" s="124" t="s">
        <v>19</v>
      </c>
      <c r="C3" s="125"/>
      <c r="D3" s="125"/>
      <c r="E3" s="125"/>
      <c r="F3" s="125"/>
      <c r="G3" s="125"/>
      <c r="H3" s="125"/>
      <c r="I3" s="126"/>
    </row>
    <row r="4" spans="2:9" ht="34.5" thickBot="1" x14ac:dyDescent="0.2">
      <c r="B4" s="43" t="s">
        <v>1</v>
      </c>
      <c r="C4" s="22" t="s">
        <v>38</v>
      </c>
      <c r="D4" s="22" t="s">
        <v>55</v>
      </c>
      <c r="E4" s="22" t="s">
        <v>56</v>
      </c>
      <c r="F4" s="22" t="s">
        <v>9</v>
      </c>
      <c r="G4" s="23" t="s">
        <v>4</v>
      </c>
      <c r="H4" s="48" t="s">
        <v>2</v>
      </c>
      <c r="I4" s="49" t="s">
        <v>3</v>
      </c>
    </row>
    <row r="5" spans="2:9" s="24" customFormat="1" ht="10.5" x14ac:dyDescent="0.15">
      <c r="B5" s="46" t="s">
        <v>67</v>
      </c>
      <c r="C5" s="47">
        <v>1</v>
      </c>
      <c r="D5" s="120" t="s">
        <v>75</v>
      </c>
      <c r="E5" s="40"/>
      <c r="F5" s="40">
        <v>141</v>
      </c>
      <c r="G5" s="120" t="s">
        <v>76</v>
      </c>
      <c r="H5" s="50" t="s">
        <v>77</v>
      </c>
      <c r="I5" s="51" t="s">
        <v>89</v>
      </c>
    </row>
    <row r="6" spans="2:9" s="24" customFormat="1" ht="10.5" x14ac:dyDescent="0.15">
      <c r="B6" s="44" t="s">
        <v>67</v>
      </c>
      <c r="C6" s="25">
        <v>1</v>
      </c>
      <c r="D6" s="27" t="s">
        <v>75</v>
      </c>
      <c r="E6" s="26"/>
      <c r="F6" s="26">
        <v>141</v>
      </c>
      <c r="G6" s="27" t="s">
        <v>76</v>
      </c>
      <c r="H6" s="28" t="s">
        <v>78</v>
      </c>
      <c r="I6" s="29" t="s">
        <v>89</v>
      </c>
    </row>
    <row r="7" spans="2:9" s="24" customFormat="1" ht="10.5" x14ac:dyDescent="0.15">
      <c r="B7" s="44" t="s">
        <v>67</v>
      </c>
      <c r="C7" s="25">
        <v>1</v>
      </c>
      <c r="D7" s="27" t="s">
        <v>79</v>
      </c>
      <c r="E7" s="26"/>
      <c r="F7" s="26">
        <v>423</v>
      </c>
      <c r="G7" s="27" t="s">
        <v>23</v>
      </c>
      <c r="H7" s="28" t="s">
        <v>80</v>
      </c>
      <c r="I7" s="29" t="s">
        <v>81</v>
      </c>
    </row>
    <row r="8" spans="2:9" s="24" customFormat="1" ht="10.5" x14ac:dyDescent="0.15">
      <c r="B8" s="44" t="s">
        <v>67</v>
      </c>
      <c r="C8" s="25">
        <v>2</v>
      </c>
      <c r="D8" s="27" t="s">
        <v>82</v>
      </c>
      <c r="E8" s="26"/>
      <c r="F8" s="26">
        <v>33</v>
      </c>
      <c r="G8" s="27" t="s">
        <v>23</v>
      </c>
      <c r="H8" s="28" t="s">
        <v>83</v>
      </c>
      <c r="I8" s="29" t="s">
        <v>84</v>
      </c>
    </row>
    <row r="9" spans="2:9" s="24" customFormat="1" ht="10.5" x14ac:dyDescent="0.15">
      <c r="B9" s="44" t="s">
        <v>67</v>
      </c>
      <c r="C9" s="25">
        <v>1</v>
      </c>
      <c r="D9" s="27" t="s">
        <v>85</v>
      </c>
      <c r="E9" s="26"/>
      <c r="F9" s="26">
        <v>121</v>
      </c>
      <c r="G9" s="27" t="s">
        <v>23</v>
      </c>
      <c r="H9" s="28" t="s">
        <v>86</v>
      </c>
      <c r="I9" s="29" t="s">
        <v>87</v>
      </c>
    </row>
    <row r="10" spans="2:9" s="24" customFormat="1" ht="10.5" x14ac:dyDescent="0.15">
      <c r="B10" s="44" t="s">
        <v>67</v>
      </c>
      <c r="C10" s="25">
        <v>1</v>
      </c>
      <c r="D10" s="27" t="s">
        <v>88</v>
      </c>
      <c r="E10" s="26"/>
      <c r="F10" s="26">
        <v>141</v>
      </c>
      <c r="G10" s="27" t="s">
        <v>76</v>
      </c>
      <c r="H10" s="28" t="s">
        <v>77</v>
      </c>
      <c r="I10" s="29" t="s">
        <v>89</v>
      </c>
    </row>
    <row r="11" spans="2:9" s="24" customFormat="1" ht="10.5" x14ac:dyDescent="0.15">
      <c r="B11" s="44" t="s">
        <v>67</v>
      </c>
      <c r="C11" s="25">
        <v>1</v>
      </c>
      <c r="D11" s="27" t="s">
        <v>88</v>
      </c>
      <c r="E11" s="26"/>
      <c r="F11" s="26">
        <v>141</v>
      </c>
      <c r="G11" s="27" t="s">
        <v>76</v>
      </c>
      <c r="H11" s="28" t="s">
        <v>78</v>
      </c>
      <c r="I11" s="29" t="s">
        <v>89</v>
      </c>
    </row>
    <row r="12" spans="2:9" x14ac:dyDescent="0.15">
      <c r="B12" s="44" t="s">
        <v>67</v>
      </c>
      <c r="C12" s="25">
        <v>2</v>
      </c>
      <c r="D12" s="27" t="s">
        <v>90</v>
      </c>
      <c r="E12" s="26"/>
      <c r="F12" s="26">
        <v>230</v>
      </c>
      <c r="G12" s="27" t="s">
        <v>23</v>
      </c>
      <c r="H12" s="28" t="s">
        <v>63</v>
      </c>
      <c r="I12" s="29" t="s">
        <v>91</v>
      </c>
    </row>
    <row r="13" spans="2:9" x14ac:dyDescent="0.15">
      <c r="B13" s="44" t="s">
        <v>67</v>
      </c>
      <c r="C13" s="25">
        <v>2</v>
      </c>
      <c r="D13" s="27" t="s">
        <v>92</v>
      </c>
      <c r="E13" s="26"/>
      <c r="F13" s="26">
        <v>122</v>
      </c>
      <c r="G13" s="27" t="s">
        <v>23</v>
      </c>
      <c r="H13" s="28" t="s">
        <v>93</v>
      </c>
      <c r="I13" s="29" t="s">
        <v>94</v>
      </c>
    </row>
    <row r="14" spans="2:9" x14ac:dyDescent="0.15">
      <c r="B14" s="44" t="s">
        <v>67</v>
      </c>
      <c r="C14" s="25">
        <v>2</v>
      </c>
      <c r="D14" s="27" t="s">
        <v>95</v>
      </c>
      <c r="E14" s="26"/>
      <c r="F14" s="26">
        <v>273</v>
      </c>
      <c r="G14" s="27" t="s">
        <v>23</v>
      </c>
      <c r="H14" s="28" t="s">
        <v>62</v>
      </c>
      <c r="I14" s="29" t="s">
        <v>96</v>
      </c>
    </row>
    <row r="15" spans="2:9" x14ac:dyDescent="0.15">
      <c r="B15" s="44" t="s">
        <v>67</v>
      </c>
      <c r="C15" s="25">
        <v>2</v>
      </c>
      <c r="D15" s="27" t="s">
        <v>97</v>
      </c>
      <c r="E15" s="26"/>
      <c r="F15" s="26">
        <v>10001</v>
      </c>
      <c r="G15" s="27" t="s">
        <v>23</v>
      </c>
      <c r="H15" s="28" t="s">
        <v>70</v>
      </c>
      <c r="I15" s="29" t="s">
        <v>98</v>
      </c>
    </row>
    <row r="16" spans="2:9" x14ac:dyDescent="0.15">
      <c r="B16" s="44" t="s">
        <v>67</v>
      </c>
      <c r="C16" s="25">
        <v>2</v>
      </c>
      <c r="D16" s="27" t="s">
        <v>99</v>
      </c>
      <c r="E16" s="26"/>
      <c r="F16" s="26">
        <v>230</v>
      </c>
      <c r="G16" s="27" t="s">
        <v>23</v>
      </c>
      <c r="H16" s="28" t="s">
        <v>63</v>
      </c>
      <c r="I16" s="29" t="s">
        <v>91</v>
      </c>
    </row>
    <row r="17" spans="2:9" x14ac:dyDescent="0.15">
      <c r="B17" s="44" t="s">
        <v>67</v>
      </c>
      <c r="C17" s="25">
        <v>2</v>
      </c>
      <c r="D17" s="27" t="s">
        <v>100</v>
      </c>
      <c r="E17" s="26"/>
      <c r="F17" s="26">
        <v>423</v>
      </c>
      <c r="G17" s="27" t="s">
        <v>23</v>
      </c>
      <c r="H17" s="28" t="s">
        <v>80</v>
      </c>
      <c r="I17" s="29" t="s">
        <v>81</v>
      </c>
    </row>
    <row r="18" spans="2:9" x14ac:dyDescent="0.15">
      <c r="B18" s="44" t="s">
        <v>67</v>
      </c>
      <c r="C18" s="25">
        <v>1</v>
      </c>
      <c r="D18" s="27" t="s">
        <v>101</v>
      </c>
      <c r="E18" s="26"/>
      <c r="F18" s="26">
        <v>423</v>
      </c>
      <c r="G18" s="27" t="s">
        <v>23</v>
      </c>
      <c r="H18" s="28" t="s">
        <v>80</v>
      </c>
      <c r="I18" s="29" t="s">
        <v>81</v>
      </c>
    </row>
    <row r="19" spans="2:9" ht="12" thickBot="1" x14ac:dyDescent="0.2">
      <c r="B19" s="45" t="s">
        <v>67</v>
      </c>
      <c r="C19" s="30">
        <v>2</v>
      </c>
      <c r="D19" s="32" t="s">
        <v>102</v>
      </c>
      <c r="E19" s="31"/>
      <c r="F19" s="31">
        <v>10002</v>
      </c>
      <c r="G19" s="32" t="s">
        <v>23</v>
      </c>
      <c r="H19" s="33" t="s">
        <v>103</v>
      </c>
      <c r="I19" s="34" t="s">
        <v>104</v>
      </c>
    </row>
  </sheetData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ageMargins left="0.7" right="0.7" top="0.78740157499999996" bottom="0.78740157499999996" header="0.3" footer="0.3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6"/>
  <sheetViews>
    <sheetView zoomScaleNormal="100" workbookViewId="0">
      <selection activeCell="M10" sqref="M10"/>
    </sheetView>
  </sheetViews>
  <sheetFormatPr defaultRowHeight="15" x14ac:dyDescent="0.25"/>
  <cols>
    <col min="1" max="1" width="2.7109375" customWidth="1"/>
    <col min="2" max="2" width="22" customWidth="1"/>
    <col min="3" max="16" width="11.42578125" customWidth="1"/>
  </cols>
  <sheetData>
    <row r="1" spans="2:16" s="19" customFormat="1" ht="24.75" x14ac:dyDescent="0.3">
      <c r="B1" s="21" t="s">
        <v>27</v>
      </c>
      <c r="C1" s="18"/>
      <c r="G1" s="20"/>
    </row>
    <row r="2" spans="2:16" s="19" customFormat="1" ht="25.5" thickBot="1" x14ac:dyDescent="0.35">
      <c r="B2" s="21" t="s">
        <v>66</v>
      </c>
      <c r="C2" s="18"/>
      <c r="G2" s="20"/>
    </row>
    <row r="3" spans="2:16" ht="26.25" customHeight="1" x14ac:dyDescent="0.25">
      <c r="B3" s="129" t="s">
        <v>1</v>
      </c>
      <c r="C3" s="129" t="s">
        <v>42</v>
      </c>
      <c r="D3" s="137"/>
      <c r="E3" s="137"/>
      <c r="F3" s="138"/>
      <c r="G3" s="131" t="s">
        <v>43</v>
      </c>
      <c r="H3" s="132"/>
      <c r="I3" s="133"/>
      <c r="J3" s="131" t="s">
        <v>44</v>
      </c>
      <c r="K3" s="132"/>
      <c r="L3" s="133"/>
      <c r="M3" s="134" t="s">
        <v>45</v>
      </c>
      <c r="N3" s="134"/>
      <c r="O3" s="135"/>
      <c r="P3" s="136"/>
    </row>
    <row r="4" spans="2:16" ht="39" thickBot="1" x14ac:dyDescent="0.3">
      <c r="B4" s="130"/>
      <c r="C4" s="11" t="s">
        <v>29</v>
      </c>
      <c r="D4" s="12" t="s">
        <v>30</v>
      </c>
      <c r="E4" s="13" t="s">
        <v>31</v>
      </c>
      <c r="F4" s="14" t="s">
        <v>39</v>
      </c>
      <c r="G4" s="11" t="s">
        <v>29</v>
      </c>
      <c r="H4" s="12" t="s">
        <v>30</v>
      </c>
      <c r="I4" s="14" t="s">
        <v>31</v>
      </c>
      <c r="J4" s="11" t="s">
        <v>29</v>
      </c>
      <c r="K4" s="12" t="s">
        <v>30</v>
      </c>
      <c r="L4" s="14" t="s">
        <v>31</v>
      </c>
      <c r="M4" s="15" t="s">
        <v>40</v>
      </c>
      <c r="N4" s="15" t="s">
        <v>28</v>
      </c>
      <c r="O4" s="16" t="s">
        <v>33</v>
      </c>
      <c r="P4" s="17" t="s">
        <v>32</v>
      </c>
    </row>
    <row r="5" spans="2:16" ht="15.75" thickBot="1" x14ac:dyDescent="0.3">
      <c r="B5" s="1" t="s">
        <v>67</v>
      </c>
      <c r="C5" s="2" t="s">
        <v>41</v>
      </c>
      <c r="D5" s="3" t="s">
        <v>41</v>
      </c>
      <c r="E5" s="3" t="s">
        <v>41</v>
      </c>
      <c r="F5" s="3" t="s">
        <v>41</v>
      </c>
      <c r="G5" s="2" t="s">
        <v>41</v>
      </c>
      <c r="H5" s="3" t="s">
        <v>41</v>
      </c>
      <c r="I5" s="4" t="s">
        <v>41</v>
      </c>
      <c r="J5" s="2" t="s">
        <v>41</v>
      </c>
      <c r="K5" s="3" t="s">
        <v>41</v>
      </c>
      <c r="L5" s="4">
        <v>3592</v>
      </c>
      <c r="M5" s="5" t="s">
        <v>41</v>
      </c>
      <c r="N5" s="5" t="s">
        <v>41</v>
      </c>
      <c r="O5" s="3" t="s">
        <v>41</v>
      </c>
      <c r="P5" s="4" t="s">
        <v>41</v>
      </c>
    </row>
    <row r="6" spans="2:16" ht="25.5" customHeight="1" thickBot="1" x14ac:dyDescent="0.3">
      <c r="B6" s="6" t="s">
        <v>34</v>
      </c>
      <c r="C6" s="7">
        <f t="shared" ref="C6:P6" si="0">SUM(C5:C5)</f>
        <v>0</v>
      </c>
      <c r="D6" s="8">
        <f t="shared" si="0"/>
        <v>0</v>
      </c>
      <c r="E6" s="9">
        <f t="shared" si="0"/>
        <v>0</v>
      </c>
      <c r="F6" s="9">
        <f t="shared" si="0"/>
        <v>0</v>
      </c>
      <c r="G6" s="7">
        <f t="shared" si="0"/>
        <v>0</v>
      </c>
      <c r="H6" s="8">
        <f t="shared" si="0"/>
        <v>0</v>
      </c>
      <c r="I6" s="9">
        <f t="shared" si="0"/>
        <v>0</v>
      </c>
      <c r="J6" s="7">
        <f t="shared" si="0"/>
        <v>0</v>
      </c>
      <c r="K6" s="8">
        <f t="shared" si="0"/>
        <v>0</v>
      </c>
      <c r="L6" s="9">
        <f t="shared" si="0"/>
        <v>3592</v>
      </c>
      <c r="M6" s="7">
        <f t="shared" si="0"/>
        <v>0</v>
      </c>
      <c r="N6" s="10">
        <f t="shared" si="0"/>
        <v>0</v>
      </c>
      <c r="O6" s="8">
        <f t="shared" si="0"/>
        <v>0</v>
      </c>
      <c r="P6" s="9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Lenka Greslová</cp:lastModifiedBy>
  <cp:lastPrinted>2021-04-19T15:59:04Z</cp:lastPrinted>
  <dcterms:created xsi:type="dcterms:W3CDTF">2014-10-08T08:48:00Z</dcterms:created>
  <dcterms:modified xsi:type="dcterms:W3CDTF">2022-04-04T14:19:41Z</dcterms:modified>
</cp:coreProperties>
</file>